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acsn-my.sharepoint.com/personal/annie_st-amant_csn_qc_ca/Documents/Bureau/"/>
    </mc:Choice>
  </mc:AlternateContent>
  <xr:revisionPtr revIDLastSave="0" documentId="8_{C7BB73B6-5F57-4BD4-84F0-35FDC11EE393}" xr6:coauthVersionLast="47" xr6:coauthVersionMax="47" xr10:uidLastSave="{00000000-0000-0000-0000-000000000000}"/>
  <bookViews>
    <workbookView xWindow="4764" yWindow="2484" windowWidth="17280" windowHeight="8880" tabRatio="543" xr2:uid="{00000000-000D-0000-FFFF-FFFF00000000}"/>
  </bookViews>
  <sheets>
    <sheet name="Feuil1" sheetId="1" r:id="rId1"/>
    <sheet name="Feuil2" sheetId="2" r:id="rId2"/>
  </sheets>
  <definedNames>
    <definedName name="_xlnm.Print_Area" localSheetId="0">Feuil1!$A$1:$K$59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K34" i="1"/>
  <c r="J32" i="1"/>
  <c r="J31" i="1"/>
  <c r="J30" i="1"/>
  <c r="J29" i="1"/>
  <c r="J34" i="1" s="1"/>
  <c r="J28" i="1"/>
  <c r="D34" i="1"/>
  <c r="E34" i="1"/>
  <c r="F34" i="1"/>
  <c r="G34" i="1"/>
  <c r="H34" i="1"/>
  <c r="I34" i="1"/>
  <c r="C34" i="1"/>
  <c r="G39" i="1"/>
  <c r="H39" i="1"/>
  <c r="I39" i="1"/>
  <c r="F39" i="1"/>
  <c r="H54" i="1"/>
  <c r="H55" i="1"/>
  <c r="H56" i="1"/>
  <c r="H57" i="1"/>
  <c r="H53" i="1"/>
  <c r="J33" i="1"/>
  <c r="I23" i="1" l="1"/>
  <c r="H58" i="1"/>
  <c r="K36" i="1" s="1"/>
  <c r="J39" i="1"/>
  <c r="J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Réjean Chouinard</author>
  </authors>
  <commentList>
    <comment ref="H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Format de la date: Année-mois-jour
Exemple: 2014-03-12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Format de la date: Année-mois-jour
</t>
        </r>
        <r>
          <rPr>
            <i/>
            <sz val="9"/>
            <color indexed="81"/>
            <rFont val="Tahoma"/>
            <family val="2"/>
          </rPr>
          <t>Exemple: 2014-03-12</t>
        </r>
      </text>
    </comment>
    <comment ref="B3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Sans pièce justificative le montant maximum alloué est de 35,00$;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Sans pièce justificative le montant maximum alloué est de 35,00$;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Politiques concerant les frais de garde
</t>
        </r>
        <r>
          <rPr>
            <b/>
            <u/>
            <sz val="9"/>
            <color indexed="81"/>
            <rFont val="Tahoma"/>
            <family val="2"/>
          </rPr>
          <t xml:space="preserve">AM et PM </t>
        </r>
        <r>
          <rPr>
            <b/>
            <sz val="9"/>
            <color indexed="81"/>
            <rFont val="Tahoma"/>
            <family val="2"/>
          </rPr>
          <t xml:space="preserve">: 
1 enfant 10,85$
2 enfants 16,35$
3 enfants 21,55$
+ de 3 enfants 5,60$
</t>
        </r>
        <r>
          <rPr>
            <b/>
            <u/>
            <sz val="9"/>
            <color indexed="81"/>
            <rFont val="Tahoma"/>
            <family val="2"/>
          </rPr>
          <t xml:space="preserve">Soirée-pour le travail après 18h00 </t>
        </r>
        <r>
          <rPr>
            <b/>
            <sz val="9"/>
            <color indexed="81"/>
            <rFont val="Tahoma"/>
            <family val="2"/>
          </rPr>
          <t xml:space="preserve">:
1 enfant 16,55$
2 enfants 21,55$
3 enfants 26,80$
+ de 3 enfants 5,60$
</t>
        </r>
        <r>
          <rPr>
            <b/>
            <u/>
            <sz val="9"/>
            <color indexed="81"/>
            <rFont val="Tahoma"/>
            <family val="2"/>
          </rPr>
          <t xml:space="preserve">Nuit-pour le travail après 24h00 </t>
        </r>
        <r>
          <rPr>
            <b/>
            <sz val="9"/>
            <color indexed="81"/>
            <rFont val="Tahoma"/>
            <family val="2"/>
          </rPr>
          <t xml:space="preserve">:
1 enfant 21,85$
2 enfants 32,25$
3 enfants 43,00$
+ de 3 enfants 5,60$
En outre, pour la période du souper, les frais encourus pour la garde ou les retards à la garderie donnent droit à une compensation de 10,85 $ pour 1 enfant et de 5,60 $ additionnels pour chaque enfant.
</t>
        </r>
        <r>
          <rPr>
            <b/>
            <u/>
            <sz val="9"/>
            <color indexed="81"/>
            <rFont val="Tahoma"/>
            <family val="2"/>
          </rPr>
          <t>P.S. Les frais de garderie ne sont pas payables aux conjoint-es.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Format de la date: Année-mois-jour
</t>
        </r>
        <r>
          <rPr>
            <i/>
            <sz val="9"/>
            <color indexed="81"/>
            <rFont val="Tahoma"/>
            <family val="2"/>
          </rPr>
          <t>Exemple: 2014-03-12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Inscrire 1 dans la 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Inscrire 1 dans la 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Inscrire 1 dans la 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Inscrire 1 dans la 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Inscrire 1 dans la case</t>
        </r>
      </text>
    </comment>
    <comment ref="E5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Inscrire 1 dans la 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Inscrire 1 dans la 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Inscrire 1 dans la case</t>
        </r>
      </text>
    </comment>
    <comment ref="D5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Inscrire 1 dans la 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Inscrire 1 dans la 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Inscrire 1 dans la 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Inscrire 1 dans la 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6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Inscrire 1 dans la 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6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Inscrire 1 dans la 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6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Inscrire 1 dans la case</t>
        </r>
      </text>
    </comment>
    <comment ref="G56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Inscrire 1 dans la 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7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Inscrire 1 dans la 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7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Inscrire 1 dans la 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Inscrire 1 dans la 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7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Inscrire 1 dans la case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<sst xmlns="http://schemas.openxmlformats.org/spreadsheetml/2006/main" count="95" uniqueCount="78">
  <si>
    <t>RAPPORT DES DÉPENSES</t>
  </si>
  <si>
    <t>N.B.: PRODUIRE UN RAPPORT DIFFÉRENT POUR CHACUNE DES RÉUNIONS</t>
  </si>
  <si>
    <t>INSTANCES</t>
  </si>
  <si>
    <t>SESSIONS</t>
  </si>
  <si>
    <t>AUTRES (précisez)</t>
  </si>
  <si>
    <t>Congrès fédéral</t>
  </si>
  <si>
    <t>Conseil fédéral</t>
  </si>
  <si>
    <t>Bureau fédéral</t>
  </si>
  <si>
    <t>Autres (précisez)</t>
  </si>
  <si>
    <t>Santé-sécurité</t>
  </si>
  <si>
    <t>Assu. Régime-retraite</t>
  </si>
  <si>
    <t>Agents de griefs</t>
  </si>
  <si>
    <t>REGROUPEMENTS</t>
  </si>
  <si>
    <t>CEGEP</t>
  </si>
  <si>
    <t>Privé</t>
  </si>
  <si>
    <t>Université</t>
  </si>
  <si>
    <t>Date</t>
  </si>
  <si>
    <t>Lieu</t>
  </si>
  <si>
    <t>FRAIS DE DÉPLACEMENT</t>
  </si>
  <si>
    <t>Passager</t>
  </si>
  <si>
    <t>Remarques</t>
  </si>
  <si>
    <t>Autobus</t>
  </si>
  <si>
    <t>Taxi</t>
  </si>
  <si>
    <t>Avion</t>
  </si>
  <si>
    <t>Train</t>
  </si>
  <si>
    <t>Stationnement</t>
  </si>
  <si>
    <t>Autres (traversier, péage)</t>
  </si>
  <si>
    <t>FRAIS DE SÉJOUR</t>
  </si>
  <si>
    <t>Déjeuner</t>
  </si>
  <si>
    <t>Dîner</t>
  </si>
  <si>
    <t>Souper</t>
  </si>
  <si>
    <t>Frais de garde</t>
  </si>
  <si>
    <t>Total par jour</t>
  </si>
  <si>
    <t>D</t>
  </si>
  <si>
    <t>L</t>
  </si>
  <si>
    <t>M</t>
  </si>
  <si>
    <t>J</t>
  </si>
  <si>
    <t>V</t>
  </si>
  <si>
    <t>S</t>
  </si>
  <si>
    <t xml:space="preserve">Date: </t>
  </si>
  <si>
    <t>Barêmes</t>
  </si>
  <si>
    <t>Km</t>
  </si>
  <si>
    <t xml:space="preserve">Coucher (avec reçu) </t>
  </si>
  <si>
    <t>Coucher (sans reçu)</t>
  </si>
  <si>
    <t>AM</t>
  </si>
  <si>
    <t>PM</t>
  </si>
  <si>
    <t>Soirée - pour le travail après 18h00</t>
  </si>
  <si>
    <t>Nuit - pour le travail après 24h00</t>
  </si>
  <si>
    <t>1 enfant</t>
  </si>
  <si>
    <t>2 enfants</t>
  </si>
  <si>
    <t>3 enfants</t>
  </si>
  <si>
    <t>Plus de 3 enfants</t>
  </si>
  <si>
    <t>Frais période de souper et retards</t>
  </si>
  <si>
    <t>*Nombre d'enfants de 16 ans et moins selon politique</t>
  </si>
  <si>
    <t>3 et Plus</t>
  </si>
  <si>
    <t>Date du compte</t>
  </si>
  <si>
    <t>Signature</t>
  </si>
  <si>
    <t>Coucher (reçu)</t>
  </si>
  <si>
    <t>Km Autres:</t>
  </si>
  <si>
    <t>Nom du délégué(e)s</t>
  </si>
  <si>
    <t xml:space="preserve">No. </t>
  </si>
  <si>
    <t>Rue</t>
  </si>
  <si>
    <t>Ville</t>
  </si>
  <si>
    <t>Code postal</t>
  </si>
  <si>
    <t>À l'usage de la FNEEQ</t>
  </si>
  <si>
    <t>Vérifié par:</t>
  </si>
  <si>
    <t>Autorisé par:</t>
  </si>
  <si>
    <t>Syndicat:</t>
  </si>
  <si>
    <t>Calculette pour frais de garde</t>
  </si>
  <si>
    <t>Avant-midi</t>
  </si>
  <si>
    <t>Après-midi</t>
  </si>
  <si>
    <t>Total frais de garde</t>
  </si>
  <si>
    <t>Total</t>
  </si>
  <si>
    <t>Ajustement</t>
  </si>
  <si>
    <t>Total frais de déplacement</t>
  </si>
  <si>
    <t>Coût réel</t>
  </si>
  <si>
    <t>TOTAL DÉPLACEMENT et FRAIS de GARDE et pour le  SÉJOUR</t>
  </si>
  <si>
    <t>Total après Ajustement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</si>
</sst>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$&quot;"/>
    <numFmt numFmtId="165" formatCode="yyyy/mm/dd;@"/>
    <numFmt numFmtId="166" formatCode="#,##0.00\ _$"/>
    <numFmt numFmtId="167" formatCode="0;[Red]0"/>
    <numFmt numFmtId="168" formatCode="#,##0.00\ _$;[Red]#,##0.00\ _$"/>
  </numFmts>
  <fonts count="1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i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5" fillId="0" borderId="0" xfId="0" applyFont="1"/>
    <xf numFmtId="164" fontId="0" fillId="0" borderId="1" xfId="0" applyNumberFormat="1" applyBorder="1" applyAlignment="1">
      <alignment horizontal="right"/>
    </xf>
    <xf numFmtId="0" fontId="0" fillId="2" borderId="1" xfId="0" applyFill="1" applyBorder="1"/>
    <xf numFmtId="0" fontId="5" fillId="0" borderId="0" xfId="0" applyFont="1" applyAlignment="1">
      <alignment horizontal="right"/>
    </xf>
    <xf numFmtId="168" fontId="0" fillId="0" borderId="0" xfId="0" applyNumberFormat="1" applyAlignment="1">
      <alignment horizontal="right"/>
    </xf>
    <xf numFmtId="168" fontId="0" fillId="0" borderId="0" xfId="0" applyNumberFormat="1"/>
    <xf numFmtId="0" fontId="6" fillId="0" borderId="0" xfId="0" applyFont="1"/>
    <xf numFmtId="0" fontId="7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8" fillId="0" borderId="4" xfId="0" applyFont="1" applyBorder="1" applyAlignment="1">
      <alignment vertical="top" wrapText="1"/>
    </xf>
    <xf numFmtId="0" fontId="9" fillId="0" borderId="5" xfId="0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8" xfId="0" applyBorder="1"/>
    <xf numFmtId="0" fontId="5" fillId="0" borderId="9" xfId="0" applyFont="1" applyBorder="1" applyAlignment="1">
      <alignment horizontal="center" vertical="center"/>
    </xf>
    <xf numFmtId="0" fontId="5" fillId="0" borderId="1" xfId="0" applyFont="1" applyBorder="1"/>
    <xf numFmtId="0" fontId="5" fillId="0" borderId="9" xfId="0" applyFont="1" applyBorder="1" applyAlignment="1">
      <alignment horizontal="center"/>
    </xf>
    <xf numFmtId="0" fontId="0" fillId="0" borderId="10" xfId="0" applyBorder="1"/>
    <xf numFmtId="0" fontId="7" fillId="0" borderId="0" xfId="0" applyFont="1" applyAlignment="1">
      <alignment horizontal="left"/>
    </xf>
    <xf numFmtId="0" fontId="0" fillId="0" borderId="10" xfId="0" applyBorder="1" applyAlignment="1">
      <alignment horizontal="right"/>
    </xf>
    <xf numFmtId="0" fontId="0" fillId="0" borderId="11" xfId="0" applyBorder="1"/>
    <xf numFmtId="0" fontId="8" fillId="0" borderId="0" xfId="0" applyFont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4" fontId="0" fillId="0" borderId="0" xfId="0" applyNumberFormat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right"/>
    </xf>
    <xf numFmtId="164" fontId="11" fillId="3" borderId="14" xfId="0" applyNumberFormat="1" applyFont="1" applyFill="1" applyBorder="1" applyProtection="1">
      <protection locked="0"/>
    </xf>
    <xf numFmtId="164" fontId="11" fillId="3" borderId="16" xfId="0" applyNumberFormat="1" applyFont="1" applyFill="1" applyBorder="1" applyProtection="1">
      <protection locked="0"/>
    </xf>
    <xf numFmtId="166" fontId="11" fillId="3" borderId="17" xfId="0" applyNumberFormat="1" applyFont="1" applyFill="1" applyBorder="1" applyAlignment="1" applyProtection="1">
      <alignment horizontal="right"/>
      <protection locked="0"/>
    </xf>
    <xf numFmtId="166" fontId="11" fillId="3" borderId="14" xfId="0" applyNumberFormat="1" applyFont="1" applyFill="1" applyBorder="1" applyAlignment="1" applyProtection="1">
      <alignment horizontal="right"/>
      <protection locked="0"/>
    </xf>
    <xf numFmtId="166" fontId="11" fillId="3" borderId="18" xfId="0" applyNumberFormat="1" applyFont="1" applyFill="1" applyBorder="1" applyAlignment="1" applyProtection="1">
      <alignment horizontal="right"/>
      <protection locked="0"/>
    </xf>
    <xf numFmtId="166" fontId="11" fillId="0" borderId="14" xfId="0" applyNumberFormat="1" applyFont="1" applyBorder="1" applyAlignment="1">
      <alignment horizontal="right"/>
    </xf>
    <xf numFmtId="166" fontId="11" fillId="3" borderId="19" xfId="0" applyNumberFormat="1" applyFont="1" applyFill="1" applyBorder="1" applyAlignment="1" applyProtection="1">
      <alignment horizontal="right"/>
      <protection locked="0"/>
    </xf>
    <xf numFmtId="166" fontId="11" fillId="3" borderId="1" xfId="0" applyNumberFormat="1" applyFont="1" applyFill="1" applyBorder="1" applyAlignment="1" applyProtection="1">
      <alignment horizontal="right"/>
      <protection locked="0"/>
    </xf>
    <xf numFmtId="166" fontId="11" fillId="3" borderId="20" xfId="0" applyNumberFormat="1" applyFont="1" applyFill="1" applyBorder="1" applyAlignment="1" applyProtection="1">
      <alignment horizontal="right"/>
      <protection locked="0"/>
    </xf>
    <xf numFmtId="166" fontId="11" fillId="0" borderId="1" xfId="0" applyNumberFormat="1" applyFont="1" applyBorder="1" applyAlignment="1">
      <alignment horizontal="right"/>
    </xf>
    <xf numFmtId="166" fontId="11" fillId="3" borderId="21" xfId="0" applyNumberFormat="1" applyFont="1" applyFill="1" applyBorder="1" applyAlignment="1" applyProtection="1">
      <alignment horizontal="right"/>
      <protection locked="0"/>
    </xf>
    <xf numFmtId="166" fontId="11" fillId="3" borderId="22" xfId="0" applyNumberFormat="1" applyFont="1" applyFill="1" applyBorder="1" applyAlignment="1" applyProtection="1">
      <alignment horizontal="right"/>
      <protection locked="0"/>
    </xf>
    <xf numFmtId="166" fontId="11" fillId="3" borderId="23" xfId="0" applyNumberFormat="1" applyFont="1" applyFill="1" applyBorder="1" applyAlignment="1" applyProtection="1">
      <alignment horizontal="right"/>
      <protection locked="0"/>
    </xf>
    <xf numFmtId="166" fontId="11" fillId="3" borderId="24" xfId="0" applyNumberFormat="1" applyFont="1" applyFill="1" applyBorder="1" applyAlignment="1" applyProtection="1">
      <alignment horizontal="right"/>
      <protection locked="0"/>
    </xf>
    <xf numFmtId="166" fontId="11" fillId="3" borderId="25" xfId="0" applyNumberFormat="1" applyFont="1" applyFill="1" applyBorder="1" applyAlignment="1" applyProtection="1">
      <alignment horizontal="right"/>
      <protection locked="0"/>
    </xf>
    <xf numFmtId="166" fontId="11" fillId="3" borderId="26" xfId="0" applyNumberFormat="1" applyFont="1" applyFill="1" applyBorder="1" applyAlignment="1" applyProtection="1">
      <alignment horizontal="right"/>
      <protection locked="0"/>
    </xf>
    <xf numFmtId="166" fontId="11" fillId="0" borderId="25" xfId="0" applyNumberFormat="1" applyFont="1" applyBorder="1" applyAlignment="1">
      <alignment horizontal="right"/>
    </xf>
    <xf numFmtId="164" fontId="11" fillId="0" borderId="9" xfId="0" applyNumberFormat="1" applyFont="1" applyBorder="1" applyAlignment="1">
      <alignment horizontal="right"/>
    </xf>
    <xf numFmtId="164" fontId="11" fillId="0" borderId="27" xfId="0" applyNumberFormat="1" applyFont="1" applyBorder="1" applyAlignment="1">
      <alignment horizontal="right"/>
    </xf>
    <xf numFmtId="164" fontId="11" fillId="0" borderId="28" xfId="0" applyNumberFormat="1" applyFont="1" applyBorder="1" applyAlignment="1">
      <alignment horizontal="right"/>
    </xf>
    <xf numFmtId="164" fontId="11" fillId="0" borderId="29" xfId="0" applyNumberFormat="1" applyFont="1" applyBorder="1" applyAlignment="1">
      <alignment horizontal="right"/>
    </xf>
    <xf numFmtId="0" fontId="11" fillId="0" borderId="0" xfId="0" applyFont="1"/>
    <xf numFmtId="164" fontId="11" fillId="0" borderId="1" xfId="0" applyNumberFormat="1" applyFont="1" applyBorder="1" applyAlignment="1">
      <alignment horizontal="center"/>
    </xf>
    <xf numFmtId="164" fontId="11" fillId="0" borderId="16" xfId="0" applyNumberFormat="1" applyFont="1" applyBorder="1" applyAlignment="1">
      <alignment horizontal="center"/>
    </xf>
    <xf numFmtId="164" fontId="11" fillId="3" borderId="1" xfId="0" applyNumberFormat="1" applyFont="1" applyFill="1" applyBorder="1" applyAlignment="1">
      <alignment horizontal="right"/>
    </xf>
    <xf numFmtId="164" fontId="11" fillId="3" borderId="20" xfId="0" applyNumberFormat="1" applyFont="1" applyFill="1" applyBorder="1" applyAlignment="1">
      <alignment horizontal="right"/>
    </xf>
    <xf numFmtId="167" fontId="11" fillId="3" borderId="1" xfId="0" applyNumberFormat="1" applyFont="1" applyFill="1" applyBorder="1" applyAlignment="1" applyProtection="1">
      <alignment horizontal="right"/>
      <protection locked="0"/>
    </xf>
    <xf numFmtId="167" fontId="11" fillId="3" borderId="20" xfId="0" applyNumberFormat="1" applyFont="1" applyFill="1" applyBorder="1" applyAlignment="1" applyProtection="1">
      <alignment horizontal="right"/>
      <protection locked="0"/>
    </xf>
    <xf numFmtId="166" fontId="11" fillId="0" borderId="9" xfId="0" applyNumberFormat="1" applyFont="1" applyBorder="1" applyAlignment="1">
      <alignment horizontal="right"/>
    </xf>
    <xf numFmtId="167" fontId="11" fillId="3" borderId="25" xfId="0" applyNumberFormat="1" applyFont="1" applyFill="1" applyBorder="1" applyAlignment="1" applyProtection="1">
      <alignment horizontal="right"/>
      <protection locked="0"/>
    </xf>
    <xf numFmtId="167" fontId="11" fillId="3" borderId="30" xfId="0" applyNumberFormat="1" applyFont="1" applyFill="1" applyBorder="1" applyAlignment="1" applyProtection="1">
      <alignment horizontal="right"/>
      <protection locked="0"/>
    </xf>
    <xf numFmtId="166" fontId="11" fillId="0" borderId="31" xfId="0" applyNumberFormat="1" applyFont="1" applyBorder="1" applyAlignment="1">
      <alignment horizontal="right"/>
    </xf>
    <xf numFmtId="166" fontId="11" fillId="0" borderId="15" xfId="0" applyNumberFormat="1" applyFont="1" applyBorder="1"/>
    <xf numFmtId="3" fontId="8" fillId="3" borderId="15" xfId="0" applyNumberFormat="1" applyFont="1" applyFill="1" applyBorder="1" applyAlignment="1" applyProtection="1">
      <alignment horizontal="right"/>
      <protection locked="0"/>
    </xf>
    <xf numFmtId="167" fontId="8" fillId="0" borderId="41" xfId="0" applyNumberFormat="1" applyFont="1" applyBorder="1" applyAlignment="1" applyProtection="1">
      <alignment horizontal="right"/>
      <protection locked="0"/>
    </xf>
    <xf numFmtId="164" fontId="11" fillId="0" borderId="41" xfId="0" applyNumberFormat="1" applyFont="1" applyBorder="1" applyAlignment="1">
      <alignment horizontal="right"/>
    </xf>
    <xf numFmtId="164" fontId="0" fillId="0" borderId="32" xfId="0" applyNumberFormat="1" applyBorder="1" applyAlignment="1">
      <alignment horizontal="right"/>
    </xf>
    <xf numFmtId="164" fontId="0" fillId="0" borderId="33" xfId="0" applyNumberFormat="1" applyBorder="1" applyAlignment="1">
      <alignment horizontal="right"/>
    </xf>
    <xf numFmtId="164" fontId="0" fillId="0" borderId="34" xfId="0" applyNumberFormat="1" applyBorder="1" applyAlignment="1">
      <alignment horizontal="right"/>
    </xf>
    <xf numFmtId="164" fontId="0" fillId="0" borderId="35" xfId="0" applyNumberFormat="1" applyBorder="1" applyAlignment="1">
      <alignment horizontal="right"/>
    </xf>
    <xf numFmtId="164" fontId="0" fillId="0" borderId="36" xfId="0" applyNumberFormat="1" applyBorder="1" applyAlignment="1">
      <alignment horizontal="right"/>
    </xf>
    <xf numFmtId="164" fontId="0" fillId="0" borderId="37" xfId="0" applyNumberFormat="1" applyBorder="1" applyAlignment="1">
      <alignment horizontal="right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0" fillId="3" borderId="10" xfId="0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3" borderId="33" xfId="0" applyFill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5" fontId="0" fillId="3" borderId="0" xfId="0" applyNumberFormat="1" applyFill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0" fillId="3" borderId="0" xfId="0" applyFill="1" applyAlignment="1">
      <alignment horizontal="center"/>
    </xf>
    <xf numFmtId="0" fontId="5" fillId="0" borderId="5" xfId="0" applyFont="1" applyBorder="1" applyAlignment="1">
      <alignment horizontal="right"/>
    </xf>
    <xf numFmtId="164" fontId="11" fillId="0" borderId="50" xfId="0" applyNumberFormat="1" applyFont="1" applyBorder="1" applyAlignment="1">
      <alignment horizontal="right"/>
    </xf>
    <xf numFmtId="164" fontId="11" fillId="0" borderId="14" xfId="0" applyNumberFormat="1" applyFont="1" applyBorder="1" applyAlignment="1">
      <alignment horizontal="right"/>
    </xf>
    <xf numFmtId="0" fontId="7" fillId="0" borderId="41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164" fontId="0" fillId="0" borderId="45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0" fontId="5" fillId="0" borderId="10" xfId="0" applyFont="1" applyBorder="1" applyAlignment="1">
      <alignment horizontal="left"/>
    </xf>
    <xf numFmtId="165" fontId="0" fillId="2" borderId="42" xfId="0" applyNumberFormat="1" applyFill="1" applyBorder="1" applyProtection="1">
      <protection locked="0"/>
    </xf>
    <xf numFmtId="165" fontId="0" fillId="2" borderId="44" xfId="0" applyNumberFormat="1" applyFill="1" applyBorder="1" applyProtection="1">
      <protection locked="0"/>
    </xf>
    <xf numFmtId="0" fontId="8" fillId="0" borderId="46" xfId="0" applyFont="1" applyBorder="1" applyAlignment="1">
      <alignment horizontal="right"/>
    </xf>
    <xf numFmtId="0" fontId="8" fillId="0" borderId="47" xfId="0" applyFont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5" fillId="0" borderId="39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7" fillId="0" borderId="41" xfId="0" applyFont="1" applyBorder="1" applyAlignment="1">
      <alignment horizontal="left"/>
    </xf>
    <xf numFmtId="0" fontId="0" fillId="3" borderId="10" xfId="0" applyFill="1" applyBorder="1" applyAlignment="1">
      <alignment horizontal="center"/>
    </xf>
    <xf numFmtId="164" fontId="11" fillId="0" borderId="14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6" borderId="32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3" borderId="10" xfId="0" applyFill="1" applyBorder="1" applyAlignment="1" applyProtection="1">
      <alignment horizontal="center"/>
      <protection locked="0"/>
    </xf>
    <xf numFmtId="165" fontId="0" fillId="3" borderId="10" xfId="0" applyNumberForma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0" fillId="3" borderId="33" xfId="0" applyFill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right"/>
    </xf>
    <xf numFmtId="0" fontId="5" fillId="0" borderId="0" xfId="0" applyFont="1" applyAlignment="1">
      <alignment horizontal="center" textRotation="90"/>
    </xf>
    <xf numFmtId="0" fontId="5" fillId="0" borderId="10" xfId="0" applyFont="1" applyBorder="1" applyAlignment="1">
      <alignment horizontal="center" textRotation="90"/>
    </xf>
    <xf numFmtId="0" fontId="5" fillId="0" borderId="41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14" fillId="2" borderId="42" xfId="0" applyFont="1" applyFill="1" applyBorder="1" applyAlignment="1">
      <alignment horizontal="center"/>
    </xf>
    <xf numFmtId="0" fontId="14" fillId="2" borderId="43" xfId="0" applyFont="1" applyFill="1" applyBorder="1" applyAlignment="1">
      <alignment horizontal="center"/>
    </xf>
    <xf numFmtId="0" fontId="14" fillId="2" borderId="4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0</xdr:colOff>
      <xdr:row>1</xdr:row>
      <xdr:rowOff>209550</xdr:rowOff>
    </xdr:to>
    <xdr:pic>
      <xdr:nvPicPr>
        <xdr:cNvPr id="1609" name="Image 1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5</xdr:row>
          <xdr:rowOff>7620</xdr:rowOff>
        </xdr:from>
        <xdr:to>
          <xdr:col>2</xdr:col>
          <xdr:colOff>419100</xdr:colOff>
          <xdr:row>6</xdr:row>
          <xdr:rowOff>7620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6</xdr:row>
          <xdr:rowOff>7620</xdr:rowOff>
        </xdr:from>
        <xdr:to>
          <xdr:col>2</xdr:col>
          <xdr:colOff>419100</xdr:colOff>
          <xdr:row>7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7</xdr:row>
          <xdr:rowOff>7620</xdr:rowOff>
        </xdr:from>
        <xdr:to>
          <xdr:col>2</xdr:col>
          <xdr:colOff>419100</xdr:colOff>
          <xdr:row>8</xdr:row>
          <xdr:rowOff>7620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220980</xdr:colOff>
          <xdr:row>7</xdr:row>
          <xdr:rowOff>0</xdr:rowOff>
        </xdr:from>
        <xdr:to>
          <xdr:col>6</xdr:col>
          <xdr:colOff>480060</xdr:colOff>
          <xdr:row>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5</xdr:row>
          <xdr:rowOff>0</xdr:rowOff>
        </xdr:from>
        <xdr:to>
          <xdr:col>6</xdr:col>
          <xdr:colOff>480060</xdr:colOff>
          <xdr:row>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6</xdr:row>
          <xdr:rowOff>7620</xdr:rowOff>
        </xdr:from>
        <xdr:to>
          <xdr:col>6</xdr:col>
          <xdr:colOff>480060</xdr:colOff>
          <xdr:row>7</xdr:row>
          <xdr:rowOff>7620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12</xdr:row>
          <xdr:rowOff>7620</xdr:rowOff>
        </xdr:from>
        <xdr:to>
          <xdr:col>2</xdr:col>
          <xdr:colOff>419100</xdr:colOff>
          <xdr:row>13</xdr:row>
          <xdr:rowOff>7620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13</xdr:row>
          <xdr:rowOff>7620</xdr:rowOff>
        </xdr:from>
        <xdr:to>
          <xdr:col>2</xdr:col>
          <xdr:colOff>419100</xdr:colOff>
          <xdr:row>14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14</xdr:row>
          <xdr:rowOff>7620</xdr:rowOff>
        </xdr:from>
        <xdr:to>
          <xdr:col>2</xdr:col>
          <xdr:colOff>419100</xdr:colOff>
          <xdr:row>15</xdr:row>
          <xdr:rowOff>7620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75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P60"/>
  <sheetViews>
    <sheetView tabSelected="1" view="pageBreakPreview" topLeftCell="A6" zoomScaleNormal="100" zoomScaleSheetLayoutView="100" workbookViewId="0">
      <selection activeCell="O27" sqref="O27"/>
    </sheetView>
  </sheetViews>
  <sheetFormatPr baseColWidth="10" defaultRowHeight="14.4" x14ac:dyDescent="0.3"/>
  <cols>
    <col min="1" max="1" width="11.6640625" customWidth="1"/>
    <col min="2" max="2" width="12.5546875" customWidth="1"/>
    <col min="3" max="7" width="7.33203125" customWidth="1"/>
    <col min="8" max="8" width="8.5546875" customWidth="1"/>
    <col min="9" max="9" width="11.33203125" customWidth="1"/>
    <col min="10" max="10" width="10" customWidth="1"/>
    <col min="11" max="11" width="10.88671875" customWidth="1"/>
  </cols>
  <sheetData>
    <row r="1" spans="1:11" ht="21" customHeight="1" x14ac:dyDescent="0.3">
      <c r="A1" s="121"/>
      <c r="B1" s="121"/>
      <c r="C1" s="121" t="s">
        <v>0</v>
      </c>
      <c r="D1" s="121"/>
      <c r="E1" s="121"/>
      <c r="F1" s="121"/>
      <c r="G1" s="121"/>
      <c r="H1" s="121"/>
      <c r="I1" s="121"/>
      <c r="J1" s="121"/>
      <c r="K1" s="121"/>
    </row>
    <row r="2" spans="1:11" ht="18.75" customHeight="1" x14ac:dyDescent="0.3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x14ac:dyDescent="0.3">
      <c r="B3" s="111" t="s">
        <v>1</v>
      </c>
      <c r="C3" s="111"/>
      <c r="D3" s="111"/>
      <c r="E3" s="111"/>
      <c r="F3" s="111"/>
      <c r="G3" s="111"/>
      <c r="H3" s="111"/>
      <c r="I3" s="111"/>
    </row>
    <row r="5" spans="1:11" x14ac:dyDescent="0.3">
      <c r="A5" s="89" t="s">
        <v>2</v>
      </c>
      <c r="B5" s="89"/>
      <c r="E5" s="89" t="s">
        <v>3</v>
      </c>
      <c r="F5" s="89"/>
      <c r="G5" s="3"/>
      <c r="H5" s="112" t="s">
        <v>4</v>
      </c>
      <c r="I5" s="112"/>
    </row>
    <row r="6" spans="1:11" x14ac:dyDescent="0.3">
      <c r="A6" s="110" t="s">
        <v>5</v>
      </c>
      <c r="B6" s="110"/>
      <c r="E6" s="126" t="s">
        <v>9</v>
      </c>
      <c r="F6" s="126"/>
      <c r="H6" s="84"/>
      <c r="I6" s="84"/>
      <c r="J6" s="84"/>
    </row>
    <row r="7" spans="1:11" x14ac:dyDescent="0.3">
      <c r="A7" s="110" t="s">
        <v>6</v>
      </c>
      <c r="B7" s="110"/>
      <c r="E7" s="10" t="s">
        <v>10</v>
      </c>
      <c r="F7" s="10"/>
      <c r="G7" s="10"/>
      <c r="H7" s="86"/>
      <c r="I7" s="86"/>
      <c r="J7" s="86"/>
    </row>
    <row r="8" spans="1:11" x14ac:dyDescent="0.3">
      <c r="A8" s="110" t="s">
        <v>7</v>
      </c>
      <c r="B8" s="110"/>
      <c r="E8" s="25" t="s">
        <v>11</v>
      </c>
      <c r="F8" s="25"/>
      <c r="H8" s="86"/>
      <c r="I8" s="86"/>
      <c r="J8" s="86"/>
    </row>
    <row r="9" spans="1:11" x14ac:dyDescent="0.3">
      <c r="A9" s="89" t="s">
        <v>8</v>
      </c>
      <c r="B9" s="89"/>
      <c r="D9" s="89" t="s">
        <v>8</v>
      </c>
      <c r="E9" s="89"/>
      <c r="F9" s="89"/>
      <c r="H9" s="86"/>
      <c r="I9" s="86"/>
      <c r="J9" s="86"/>
    </row>
    <row r="10" spans="1:11" x14ac:dyDescent="0.3">
      <c r="A10" s="84"/>
      <c r="B10" s="84"/>
      <c r="D10" s="124"/>
      <c r="E10" s="124"/>
      <c r="F10" s="124"/>
      <c r="G10" s="124"/>
      <c r="H10" s="124"/>
      <c r="I10" s="124"/>
    </row>
    <row r="11" spans="1:11" ht="9" customHeight="1" x14ac:dyDescent="0.3">
      <c r="A11" s="85"/>
      <c r="B11" s="85"/>
      <c r="C11" s="85"/>
      <c r="D11" s="85"/>
      <c r="E11" s="85"/>
      <c r="F11" s="85"/>
      <c r="G11" s="85"/>
      <c r="H11" s="85"/>
      <c r="I11" s="85"/>
      <c r="J11" s="85"/>
    </row>
    <row r="12" spans="1:11" x14ac:dyDescent="0.3">
      <c r="A12" s="89" t="s">
        <v>12</v>
      </c>
      <c r="B12" s="89"/>
      <c r="D12" s="89" t="s">
        <v>4</v>
      </c>
      <c r="E12" s="89"/>
      <c r="F12" s="89"/>
      <c r="G12" s="6"/>
      <c r="H12" s="6" t="s">
        <v>16</v>
      </c>
      <c r="I12" s="125"/>
      <c r="J12" s="125"/>
    </row>
    <row r="13" spans="1:11" x14ac:dyDescent="0.3">
      <c r="B13" s="1" t="s">
        <v>13</v>
      </c>
      <c r="D13" s="124"/>
      <c r="E13" s="124"/>
      <c r="F13" s="124"/>
      <c r="G13" s="124"/>
      <c r="H13" s="6" t="s">
        <v>17</v>
      </c>
      <c r="I13" s="127"/>
      <c r="J13" s="127"/>
    </row>
    <row r="14" spans="1:11" x14ac:dyDescent="0.3">
      <c r="B14" s="1" t="s">
        <v>14</v>
      </c>
    </row>
    <row r="15" spans="1:11" x14ac:dyDescent="0.3">
      <c r="A15" s="24"/>
      <c r="B15" s="26" t="s">
        <v>15</v>
      </c>
      <c r="C15" s="24"/>
      <c r="D15" s="24"/>
      <c r="E15" s="24"/>
      <c r="F15" s="24"/>
      <c r="G15" s="24"/>
      <c r="H15" s="24"/>
      <c r="I15" s="24"/>
      <c r="J15" s="27"/>
      <c r="K15" s="22" t="s">
        <v>73</v>
      </c>
    </row>
    <row r="16" spans="1:11" ht="15" thickBot="1" x14ac:dyDescent="0.35">
      <c r="A16" s="89"/>
      <c r="B16" s="89"/>
      <c r="C16" s="87"/>
      <c r="D16" s="87"/>
      <c r="E16" s="71"/>
      <c r="F16" s="72"/>
      <c r="G16" s="87" t="s">
        <v>58</v>
      </c>
      <c r="H16" s="91"/>
      <c r="I16" s="70"/>
      <c r="J16" s="36">
        <f>SUM(I16*Feuil2!B3)</f>
        <v>0</v>
      </c>
      <c r="K16" s="59"/>
    </row>
    <row r="17" spans="1:11" x14ac:dyDescent="0.3">
      <c r="A17" s="129" t="s">
        <v>18</v>
      </c>
      <c r="B17" s="1" t="s">
        <v>19</v>
      </c>
      <c r="C17" s="84"/>
      <c r="D17" s="84"/>
      <c r="E17" s="84"/>
      <c r="H17" s="14" t="s">
        <v>21</v>
      </c>
      <c r="I17" s="37"/>
      <c r="K17" s="59"/>
    </row>
    <row r="18" spans="1:11" x14ac:dyDescent="0.3">
      <c r="A18" s="129"/>
      <c r="C18" s="86"/>
      <c r="D18" s="86"/>
      <c r="E18" s="86"/>
      <c r="H18" s="14" t="s">
        <v>22</v>
      </c>
      <c r="I18" s="37"/>
      <c r="K18" s="59"/>
    </row>
    <row r="19" spans="1:11" x14ac:dyDescent="0.3">
      <c r="A19" s="129"/>
      <c r="C19" s="86"/>
      <c r="D19" s="86"/>
      <c r="E19" s="86"/>
      <c r="H19" s="14" t="s">
        <v>23</v>
      </c>
      <c r="I19" s="37"/>
      <c r="K19" s="59"/>
    </row>
    <row r="20" spans="1:11" x14ac:dyDescent="0.3">
      <c r="A20" s="129"/>
      <c r="B20" s="1" t="s">
        <v>20</v>
      </c>
      <c r="C20" s="86"/>
      <c r="D20" s="86"/>
      <c r="E20" s="86"/>
      <c r="H20" s="14" t="s">
        <v>24</v>
      </c>
      <c r="I20" s="37"/>
      <c r="K20" s="59"/>
    </row>
    <row r="21" spans="1:11" x14ac:dyDescent="0.3">
      <c r="A21" s="129"/>
      <c r="C21" s="86"/>
      <c r="D21" s="86"/>
      <c r="E21" s="86"/>
      <c r="G21" s="116" t="s">
        <v>25</v>
      </c>
      <c r="H21" s="128"/>
      <c r="I21" s="37"/>
      <c r="K21" s="59"/>
    </row>
    <row r="22" spans="1:11" ht="15" thickBot="1" x14ac:dyDescent="0.35">
      <c r="A22" s="129"/>
      <c r="C22" s="86"/>
      <c r="D22" s="86"/>
      <c r="E22" s="86"/>
      <c r="G22" s="106" t="s">
        <v>26</v>
      </c>
      <c r="H22" s="107"/>
      <c r="I22" s="38"/>
      <c r="K22" s="60"/>
    </row>
    <row r="23" spans="1:11" ht="15" customHeight="1" thickTop="1" x14ac:dyDescent="0.3">
      <c r="A23" s="129"/>
      <c r="C23" s="86"/>
      <c r="D23" s="86"/>
      <c r="E23" s="86"/>
      <c r="G23" s="28"/>
      <c r="H23" s="16"/>
      <c r="I23" s="92">
        <f>SUM(I17:I22,J16,F16)</f>
        <v>0</v>
      </c>
      <c r="J23" s="1"/>
      <c r="K23" s="119"/>
    </row>
    <row r="24" spans="1:11" ht="15" customHeight="1" x14ac:dyDescent="0.3">
      <c r="A24" s="130"/>
      <c r="B24" s="24"/>
      <c r="C24" s="24"/>
      <c r="D24" s="24"/>
      <c r="E24" s="24"/>
      <c r="F24" s="24"/>
      <c r="G24" s="29" t="s">
        <v>74</v>
      </c>
      <c r="H24" s="30"/>
      <c r="I24" s="93"/>
      <c r="J24" s="26" t="s">
        <v>73</v>
      </c>
      <c r="K24" s="120"/>
    </row>
    <row r="25" spans="1:11" ht="9" customHeight="1" thickBot="1" x14ac:dyDescent="0.35"/>
    <row r="26" spans="1:11" ht="15" thickBot="1" x14ac:dyDescent="0.35">
      <c r="A26" s="101"/>
      <c r="B26" s="101"/>
      <c r="C26" s="6" t="s">
        <v>39</v>
      </c>
      <c r="D26" s="102"/>
      <c r="E26" s="103"/>
      <c r="F26" s="108"/>
      <c r="G26" s="109"/>
      <c r="H26" s="109"/>
      <c r="I26" s="109"/>
    </row>
    <row r="27" spans="1:11" ht="12" customHeight="1" thickBot="1" x14ac:dyDescent="0.35">
      <c r="A27" s="131" t="s">
        <v>27</v>
      </c>
      <c r="B27" s="20"/>
      <c r="C27" s="11" t="s">
        <v>33</v>
      </c>
      <c r="D27" s="12" t="s">
        <v>34</v>
      </c>
      <c r="E27" s="18" t="s">
        <v>35</v>
      </c>
      <c r="F27" s="11" t="s">
        <v>35</v>
      </c>
      <c r="G27" s="12" t="s">
        <v>36</v>
      </c>
      <c r="H27" s="12" t="s">
        <v>37</v>
      </c>
      <c r="I27" s="19" t="s">
        <v>38</v>
      </c>
      <c r="J27" s="21" t="s">
        <v>75</v>
      </c>
      <c r="K27" s="23" t="s">
        <v>73</v>
      </c>
    </row>
    <row r="28" spans="1:11" x14ac:dyDescent="0.3">
      <c r="A28" s="132"/>
      <c r="B28" s="32" t="s">
        <v>28</v>
      </c>
      <c r="C28" s="39"/>
      <c r="D28" s="40"/>
      <c r="E28" s="40"/>
      <c r="F28" s="40"/>
      <c r="G28" s="40"/>
      <c r="H28" s="40"/>
      <c r="I28" s="41"/>
      <c r="J28" s="42">
        <f t="shared" ref="J28:J33" si="0">SUM(C28:I28)</f>
        <v>0</v>
      </c>
      <c r="K28" s="42"/>
    </row>
    <row r="29" spans="1:11" x14ac:dyDescent="0.3">
      <c r="A29" s="132"/>
      <c r="B29" s="32" t="s">
        <v>29</v>
      </c>
      <c r="C29" s="43"/>
      <c r="D29" s="44"/>
      <c r="E29" s="44"/>
      <c r="F29" s="44"/>
      <c r="G29" s="44"/>
      <c r="H29" s="44"/>
      <c r="I29" s="45"/>
      <c r="J29" s="46">
        <f t="shared" si="0"/>
        <v>0</v>
      </c>
      <c r="K29" s="46"/>
    </row>
    <row r="30" spans="1:11" x14ac:dyDescent="0.3">
      <c r="A30" s="132"/>
      <c r="B30" s="32" t="s">
        <v>30</v>
      </c>
      <c r="C30" s="43"/>
      <c r="D30" s="44"/>
      <c r="E30" s="44"/>
      <c r="F30" s="44"/>
      <c r="G30" s="44"/>
      <c r="H30" s="44"/>
      <c r="I30" s="45"/>
      <c r="J30" s="46">
        <f t="shared" si="0"/>
        <v>0</v>
      </c>
      <c r="K30" s="46"/>
    </row>
    <row r="31" spans="1:11" x14ac:dyDescent="0.3">
      <c r="A31" s="132"/>
      <c r="B31" s="17" t="s">
        <v>57</v>
      </c>
      <c r="C31" s="43"/>
      <c r="D31" s="44"/>
      <c r="E31" s="44"/>
      <c r="F31" s="44"/>
      <c r="G31" s="44"/>
      <c r="H31" s="44"/>
      <c r="I31" s="45"/>
      <c r="J31" s="46">
        <f t="shared" si="0"/>
        <v>0</v>
      </c>
      <c r="K31" s="46"/>
    </row>
    <row r="32" spans="1:11" x14ac:dyDescent="0.3">
      <c r="A32" s="132"/>
      <c r="B32" s="17" t="s">
        <v>43</v>
      </c>
      <c r="C32" s="47"/>
      <c r="D32" s="48"/>
      <c r="E32" s="48"/>
      <c r="F32" s="48"/>
      <c r="G32" s="48"/>
      <c r="H32" s="48"/>
      <c r="I32" s="49"/>
      <c r="J32" s="46">
        <f t="shared" si="0"/>
        <v>0</v>
      </c>
      <c r="K32" s="46"/>
    </row>
    <row r="33" spans="1:11" ht="15" thickBot="1" x14ac:dyDescent="0.35">
      <c r="A33" s="132"/>
      <c r="B33" s="17" t="s">
        <v>31</v>
      </c>
      <c r="C33" s="50"/>
      <c r="D33" s="51"/>
      <c r="E33" s="51"/>
      <c r="F33" s="51"/>
      <c r="G33" s="51"/>
      <c r="H33" s="51"/>
      <c r="I33" s="52"/>
      <c r="J33" s="53">
        <f t="shared" si="0"/>
        <v>0</v>
      </c>
      <c r="K33" s="53"/>
    </row>
    <row r="34" spans="1:11" ht="15" thickBot="1" x14ac:dyDescent="0.35">
      <c r="A34" s="132"/>
      <c r="B34" s="31" t="s">
        <v>32</v>
      </c>
      <c r="C34" s="54">
        <f>SUM(C28:C33)</f>
        <v>0</v>
      </c>
      <c r="D34" s="55">
        <f t="shared" ref="D34:I34" si="1">SUM(D28:D33)</f>
        <v>0</v>
      </c>
      <c r="E34" s="56">
        <f t="shared" si="1"/>
        <v>0</v>
      </c>
      <c r="F34" s="56">
        <f t="shared" si="1"/>
        <v>0</v>
      </c>
      <c r="G34" s="56">
        <f t="shared" si="1"/>
        <v>0</v>
      </c>
      <c r="H34" s="56">
        <f t="shared" si="1"/>
        <v>0</v>
      </c>
      <c r="I34" s="56">
        <f t="shared" si="1"/>
        <v>0</v>
      </c>
      <c r="J34" s="57">
        <f>SUM(J28:J33)</f>
        <v>0</v>
      </c>
      <c r="K34" s="54">
        <f>SUM(K28:K33)</f>
        <v>0</v>
      </c>
    </row>
    <row r="35" spans="1:11" ht="15" thickBot="1" x14ac:dyDescent="0.35">
      <c r="A35" s="133"/>
      <c r="B35" s="24"/>
      <c r="C35" s="104" t="s">
        <v>76</v>
      </c>
      <c r="D35" s="104"/>
      <c r="E35" s="104"/>
      <c r="F35" s="104"/>
      <c r="G35" s="104"/>
      <c r="H35" s="104"/>
      <c r="I35" s="105"/>
      <c r="J35" s="54">
        <f>SUM(I23,J34,H58)</f>
        <v>0</v>
      </c>
      <c r="K35" s="58"/>
    </row>
    <row r="36" spans="1:11" ht="15" thickBot="1" x14ac:dyDescent="0.35">
      <c r="C36" s="87" t="s">
        <v>77</v>
      </c>
      <c r="D36" s="87"/>
      <c r="E36" s="87"/>
      <c r="F36" s="87"/>
      <c r="G36" s="87"/>
      <c r="H36" s="87"/>
      <c r="I36" s="87"/>
      <c r="J36" s="91"/>
      <c r="K36" s="54">
        <f>SUM(K23,K34,H58)</f>
        <v>0</v>
      </c>
    </row>
    <row r="37" spans="1:11" x14ac:dyDescent="0.3">
      <c r="C37" s="6"/>
      <c r="D37" s="6"/>
      <c r="E37" s="6"/>
      <c r="F37" s="6"/>
      <c r="G37" s="6"/>
      <c r="H37" s="6"/>
      <c r="I37" s="6"/>
      <c r="J37" s="6"/>
      <c r="K37" s="33"/>
    </row>
    <row r="38" spans="1:11" ht="15" thickBot="1" x14ac:dyDescent="0.35">
      <c r="A38" s="82" t="s">
        <v>53</v>
      </c>
      <c r="B38" s="82"/>
      <c r="C38" s="82"/>
      <c r="D38" s="82"/>
      <c r="E38" s="83"/>
      <c r="F38" s="13">
        <v>1</v>
      </c>
      <c r="G38" s="13">
        <v>2</v>
      </c>
      <c r="H38" s="13">
        <v>3</v>
      </c>
      <c r="I38" s="13" t="s">
        <v>54</v>
      </c>
      <c r="J38" s="15" t="s">
        <v>72</v>
      </c>
    </row>
    <row r="39" spans="1:11" ht="15" thickBot="1" x14ac:dyDescent="0.35">
      <c r="F39" s="61">
        <f>SUM(Feuil1!D53*Feuil2!C11)+(Feuil1!D54*Feuil2!C12)+(Feuil1!D55*Feuil2!C13)+(Feuil1!D56*Feuil2!C14)+(Feuil1!D57*Feuil2!C15)</f>
        <v>0</v>
      </c>
      <c r="G39" s="61">
        <f>SUM(Feuil1!E53*Feuil2!D11)+(Feuil1!E54*Feuil2!D12)+(Feuil1!E55*Feuil2!D13)+(Feuil1!E56*Feuil2!D14)+(Feuil1!E57*Feuil2!D15)</f>
        <v>0</v>
      </c>
      <c r="H39" s="61">
        <f>SUM(Feuil1!F53*Feuil2!E11)+(Feuil1!F54*Feuil2!E12)+(Feuil1!F55*Feuil2!E13)+(Feuil1!F56*Feuil2!E14)+(Feuil1!F57*Feuil2!E15)</f>
        <v>0</v>
      </c>
      <c r="I39" s="62">
        <f>SUM(Feuil1!G53*Feuil2!F11)+(Feuil1!G54*Feuil2!F12)+(Feuil1!G55*Feuil2!F13)+(Feuil1!G56*Feuil2!F14)+(Feuil1!G57*Feuil2!F15)</f>
        <v>0</v>
      </c>
      <c r="J39" s="54">
        <f>SUM(F39:I39)</f>
        <v>0</v>
      </c>
    </row>
    <row r="40" spans="1:11" ht="9" customHeight="1" x14ac:dyDescent="0.3"/>
    <row r="41" spans="1:11" x14ac:dyDescent="0.3">
      <c r="A41" s="87" t="s">
        <v>55</v>
      </c>
      <c r="B41" s="87"/>
      <c r="C41" s="88"/>
      <c r="D41" s="88"/>
      <c r="F41" s="87" t="s">
        <v>56</v>
      </c>
      <c r="G41" s="87"/>
      <c r="H41" s="90"/>
      <c r="I41" s="90"/>
      <c r="J41" s="90"/>
    </row>
    <row r="42" spans="1:11" ht="2.25" customHeight="1" x14ac:dyDescent="0.3">
      <c r="A42" s="122"/>
      <c r="B42" s="123"/>
      <c r="C42" s="123"/>
      <c r="D42" s="123"/>
      <c r="E42" s="123"/>
      <c r="F42" s="123"/>
      <c r="G42" s="123"/>
      <c r="H42" s="123"/>
      <c r="I42" s="123"/>
      <c r="J42" s="123"/>
      <c r="K42" s="123"/>
    </row>
    <row r="43" spans="1:11" ht="15.75" customHeight="1" x14ac:dyDescent="0.3">
      <c r="A43" s="84"/>
      <c r="B43" s="84"/>
      <c r="C43" s="84"/>
      <c r="D43" s="84"/>
      <c r="E43" s="84"/>
      <c r="G43" s="89" t="s">
        <v>64</v>
      </c>
      <c r="H43" s="89"/>
      <c r="I43" s="89"/>
      <c r="J43" s="89"/>
    </row>
    <row r="44" spans="1:11" ht="11.25" customHeight="1" x14ac:dyDescent="0.3">
      <c r="A44" s="94" t="s">
        <v>59</v>
      </c>
      <c r="B44" s="94"/>
      <c r="C44" s="94"/>
      <c r="D44" s="94"/>
      <c r="E44" s="94"/>
    </row>
    <row r="45" spans="1:11" x14ac:dyDescent="0.3">
      <c r="A45" s="84"/>
      <c r="B45" s="84"/>
      <c r="C45" s="84"/>
      <c r="D45" s="84"/>
      <c r="E45" s="84"/>
      <c r="F45" s="116" t="s">
        <v>65</v>
      </c>
      <c r="G45" s="116"/>
      <c r="H45" s="118"/>
      <c r="I45" s="118"/>
      <c r="J45" s="118"/>
    </row>
    <row r="46" spans="1:11" ht="11.25" customHeight="1" x14ac:dyDescent="0.3">
      <c r="A46" s="117" t="s">
        <v>60</v>
      </c>
      <c r="B46" s="117"/>
      <c r="C46" s="117" t="s">
        <v>61</v>
      </c>
      <c r="D46" s="117"/>
      <c r="E46" s="117"/>
    </row>
    <row r="47" spans="1:11" x14ac:dyDescent="0.3">
      <c r="A47" s="84"/>
      <c r="B47" s="84"/>
      <c r="C47" s="84"/>
      <c r="D47" s="84"/>
      <c r="E47" s="84"/>
      <c r="F47" s="116" t="s">
        <v>66</v>
      </c>
      <c r="G47" s="116"/>
      <c r="H47" s="118"/>
      <c r="I47" s="118"/>
      <c r="J47" s="118"/>
    </row>
    <row r="48" spans="1:11" ht="11.25" customHeight="1" x14ac:dyDescent="0.3">
      <c r="A48" s="117" t="s">
        <v>62</v>
      </c>
      <c r="B48" s="117"/>
      <c r="C48" s="9"/>
      <c r="D48" s="94" t="s">
        <v>63</v>
      </c>
      <c r="E48" s="94"/>
    </row>
    <row r="49" spans="1:16" x14ac:dyDescent="0.3">
      <c r="A49" s="10" t="s">
        <v>67</v>
      </c>
      <c r="B49" s="84"/>
      <c r="C49" s="84"/>
      <c r="D49" s="84"/>
      <c r="E49" s="84"/>
    </row>
    <row r="50" spans="1:16" ht="15" thickBot="1" x14ac:dyDescent="0.35"/>
    <row r="51" spans="1:16" ht="15" thickBot="1" x14ac:dyDescent="0.35">
      <c r="A51" s="95" t="s">
        <v>68</v>
      </c>
      <c r="B51" s="96"/>
      <c r="C51" s="96"/>
      <c r="D51" s="96"/>
      <c r="E51" s="96"/>
      <c r="F51" s="96"/>
      <c r="G51" s="97"/>
    </row>
    <row r="52" spans="1:16" ht="25.2" thickBot="1" x14ac:dyDescent="0.35">
      <c r="A52" s="79"/>
      <c r="B52" s="80"/>
      <c r="C52" s="81"/>
      <c r="D52" s="34" t="s">
        <v>48</v>
      </c>
      <c r="E52" s="34" t="s">
        <v>49</v>
      </c>
      <c r="F52" s="34" t="s">
        <v>50</v>
      </c>
      <c r="G52" s="35" t="s">
        <v>51</v>
      </c>
    </row>
    <row r="53" spans="1:16" ht="15" thickBot="1" x14ac:dyDescent="0.35">
      <c r="A53" s="98" t="s">
        <v>69</v>
      </c>
      <c r="B53" s="99"/>
      <c r="C53" s="100"/>
      <c r="D53" s="63"/>
      <c r="E53" s="63"/>
      <c r="F53" s="63"/>
      <c r="G53" s="64"/>
      <c r="H53" s="65">
        <f>SUM(Feuil1!D53*Feuil2!C11)+(Feuil1!E53*Feuil2!D11)+(Feuil1!F53*Feuil2!E11)+(Feuil1!G53*Feuil2!F11)</f>
        <v>0</v>
      </c>
    </row>
    <row r="54" spans="1:16" ht="15" thickBot="1" x14ac:dyDescent="0.35">
      <c r="A54" s="73" t="s">
        <v>70</v>
      </c>
      <c r="B54" s="74"/>
      <c r="C54" s="75"/>
      <c r="D54" s="63"/>
      <c r="E54" s="63"/>
      <c r="F54" s="63"/>
      <c r="G54" s="64"/>
      <c r="H54" s="65">
        <f>SUM(Feuil1!D54*Feuil2!C12)+(Feuil1!E54*Feuil2!D12)+(Feuil1!F54*Feuil2!E12)+(Feuil1!G54*Feuil2!F12)</f>
        <v>0</v>
      </c>
      <c r="M54" s="2"/>
      <c r="N54" s="2"/>
      <c r="O54" s="2"/>
      <c r="P54" s="2"/>
    </row>
    <row r="55" spans="1:16" ht="15" thickBot="1" x14ac:dyDescent="0.35">
      <c r="A55" s="73" t="s">
        <v>46</v>
      </c>
      <c r="B55" s="74"/>
      <c r="C55" s="75"/>
      <c r="D55" s="63"/>
      <c r="E55" s="63"/>
      <c r="F55" s="63"/>
      <c r="G55" s="64"/>
      <c r="H55" s="65">
        <f>SUM(Feuil1!D55*Feuil2!C13)+(Feuil1!E55*Feuil2!D13)+(Feuil1!F55*Feuil2!E13)+(Feuil1!G55*Feuil2!F13)</f>
        <v>0</v>
      </c>
      <c r="M55" s="2"/>
      <c r="N55" s="2"/>
      <c r="O55" s="2"/>
      <c r="P55" s="2"/>
    </row>
    <row r="56" spans="1:16" ht="15" thickBot="1" x14ac:dyDescent="0.35">
      <c r="A56" s="73" t="s">
        <v>47</v>
      </c>
      <c r="B56" s="74"/>
      <c r="C56" s="75"/>
      <c r="D56" s="63"/>
      <c r="E56" s="63"/>
      <c r="F56" s="63"/>
      <c r="G56" s="64"/>
      <c r="H56" s="65">
        <f>SUM(Feuil1!D56*Feuil2!C14)+(Feuil1!E56*Feuil2!D14)+(Feuil1!F56*Feuil2!E14)+(Feuil1!G56*Feuil2!F14)</f>
        <v>0</v>
      </c>
      <c r="M56" s="2"/>
      <c r="N56" s="2"/>
      <c r="O56" s="2"/>
      <c r="P56" s="2"/>
    </row>
    <row r="57" spans="1:16" ht="15" thickBot="1" x14ac:dyDescent="0.35">
      <c r="A57" s="76" t="s">
        <v>52</v>
      </c>
      <c r="B57" s="77"/>
      <c r="C57" s="78"/>
      <c r="D57" s="66"/>
      <c r="E57" s="66"/>
      <c r="F57" s="66"/>
      <c r="G57" s="67"/>
      <c r="H57" s="68">
        <f>SUM(Feuil1!D57*Feuil2!C15)+(Feuil1!E57*Feuil2!D15)+(Feuil1!F57*Feuil2!E15)+(Feuil1!G57*Feuil2!F15)</f>
        <v>0</v>
      </c>
      <c r="M57" s="2"/>
      <c r="N57" s="2"/>
      <c r="O57" s="2"/>
      <c r="P57" s="2"/>
    </row>
    <row r="58" spans="1:16" ht="15" thickBot="1" x14ac:dyDescent="0.35">
      <c r="E58" s="114" t="s">
        <v>71</v>
      </c>
      <c r="F58" s="114"/>
      <c r="G58" s="115"/>
      <c r="H58" s="69">
        <f>SUM(H53:H57)</f>
        <v>0</v>
      </c>
      <c r="M58" s="2"/>
      <c r="N58" s="2"/>
      <c r="O58" s="2"/>
      <c r="P58" s="2"/>
    </row>
    <row r="60" spans="1:16" ht="5.25" customHeight="1" x14ac:dyDescent="0.3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</row>
  </sheetData>
  <sheetProtection selectLockedCells="1" selectUnlockedCells="1"/>
  <mergeCells count="74">
    <mergeCell ref="K23:K24"/>
    <mergeCell ref="C1:K2"/>
    <mergeCell ref="A42:K42"/>
    <mergeCell ref="D10:I10"/>
    <mergeCell ref="I12:J12"/>
    <mergeCell ref="D13:G13"/>
    <mergeCell ref="E6:F6"/>
    <mergeCell ref="I13:J13"/>
    <mergeCell ref="A9:B9"/>
    <mergeCell ref="H9:J9"/>
    <mergeCell ref="D9:F9"/>
    <mergeCell ref="A8:B8"/>
    <mergeCell ref="G21:H21"/>
    <mergeCell ref="A17:A24"/>
    <mergeCell ref="A27:A35"/>
    <mergeCell ref="A1:B2"/>
    <mergeCell ref="A60:K60"/>
    <mergeCell ref="C36:J36"/>
    <mergeCell ref="E58:G58"/>
    <mergeCell ref="F47:G47"/>
    <mergeCell ref="B49:E49"/>
    <mergeCell ref="A47:E47"/>
    <mergeCell ref="A48:B48"/>
    <mergeCell ref="D48:E48"/>
    <mergeCell ref="G43:J43"/>
    <mergeCell ref="H45:J45"/>
    <mergeCell ref="H47:J47"/>
    <mergeCell ref="F45:G45"/>
    <mergeCell ref="A43:E43"/>
    <mergeCell ref="A45:E45"/>
    <mergeCell ref="C46:E46"/>
    <mergeCell ref="A46:B46"/>
    <mergeCell ref="A5:B5"/>
    <mergeCell ref="E5:F5"/>
    <mergeCell ref="A6:B6"/>
    <mergeCell ref="A7:B7"/>
    <mergeCell ref="B3:I3"/>
    <mergeCell ref="H5:I5"/>
    <mergeCell ref="H6:J6"/>
    <mergeCell ref="H7:J7"/>
    <mergeCell ref="H8:J8"/>
    <mergeCell ref="A44:E44"/>
    <mergeCell ref="A51:G51"/>
    <mergeCell ref="A53:C53"/>
    <mergeCell ref="A26:B26"/>
    <mergeCell ref="C17:E17"/>
    <mergeCell ref="C18:E18"/>
    <mergeCell ref="C19:E19"/>
    <mergeCell ref="C20:E20"/>
    <mergeCell ref="D26:E26"/>
    <mergeCell ref="C22:E22"/>
    <mergeCell ref="C23:E23"/>
    <mergeCell ref="F41:G41"/>
    <mergeCell ref="C35:I35"/>
    <mergeCell ref="G22:H22"/>
    <mergeCell ref="F26:I26"/>
    <mergeCell ref="A38:E38"/>
    <mergeCell ref="A10:B10"/>
    <mergeCell ref="A11:J11"/>
    <mergeCell ref="C21:E21"/>
    <mergeCell ref="A41:B41"/>
    <mergeCell ref="C41:D41"/>
    <mergeCell ref="D12:F12"/>
    <mergeCell ref="A12:B12"/>
    <mergeCell ref="A16:B16"/>
    <mergeCell ref="H41:J41"/>
    <mergeCell ref="G16:H16"/>
    <mergeCell ref="C16:D16"/>
    <mergeCell ref="I23:I24"/>
    <mergeCell ref="A54:C54"/>
    <mergeCell ref="A55:C55"/>
    <mergeCell ref="A56:C56"/>
    <mergeCell ref="A57:C57"/>
    <mergeCell ref="A52:C52"/>
  </mergeCells>
  <pageMargins left="0.25" right="0.25" top="0.75" bottom="0.75" header="0.3" footer="0.3"/>
  <pageSetup orientation="portrait" horizontalDpi="1200" verticalDpi="1200" r:id="rId1"/>
  <rowBreaks count="1" manualBreakCount="1">
    <brk id="4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152400</xdr:colOff>
                    <xdr:row>5</xdr:row>
                    <xdr:rowOff>7620</xdr:rowOff>
                  </from>
                  <to>
                    <xdr:col>2</xdr:col>
                    <xdr:colOff>419100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152400</xdr:colOff>
                    <xdr:row>6</xdr:row>
                    <xdr:rowOff>7620</xdr:rowOff>
                  </from>
                  <to>
                    <xdr:col>2</xdr:col>
                    <xdr:colOff>419100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</xdr:col>
                    <xdr:colOff>152400</xdr:colOff>
                    <xdr:row>7</xdr:row>
                    <xdr:rowOff>7620</xdr:rowOff>
                  </from>
                  <to>
                    <xdr:col>2</xdr:col>
                    <xdr:colOff>419100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>
                  <from>
                    <xdr:col>6</xdr:col>
                    <xdr:colOff>220980</xdr:colOff>
                    <xdr:row>7</xdr:row>
                    <xdr:rowOff>0</xdr:rowOff>
                  </from>
                  <to>
                    <xdr:col>6</xdr:col>
                    <xdr:colOff>480060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6</xdr:col>
                    <xdr:colOff>220980</xdr:colOff>
                    <xdr:row>5</xdr:row>
                    <xdr:rowOff>0</xdr:rowOff>
                  </from>
                  <to>
                    <xdr:col>6</xdr:col>
                    <xdr:colOff>480060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6</xdr:col>
                    <xdr:colOff>220980</xdr:colOff>
                    <xdr:row>6</xdr:row>
                    <xdr:rowOff>7620</xdr:rowOff>
                  </from>
                  <to>
                    <xdr:col>6</xdr:col>
                    <xdr:colOff>480060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2</xdr:col>
                    <xdr:colOff>152400</xdr:colOff>
                    <xdr:row>12</xdr:row>
                    <xdr:rowOff>7620</xdr:rowOff>
                  </from>
                  <to>
                    <xdr:col>2</xdr:col>
                    <xdr:colOff>419100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2</xdr:col>
                    <xdr:colOff>152400</xdr:colOff>
                    <xdr:row>13</xdr:row>
                    <xdr:rowOff>7620</xdr:rowOff>
                  </from>
                  <to>
                    <xdr:col>2</xdr:col>
                    <xdr:colOff>419100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2</xdr:col>
                    <xdr:colOff>152400</xdr:colOff>
                    <xdr:row>14</xdr:row>
                    <xdr:rowOff>7620</xdr:rowOff>
                  </from>
                  <to>
                    <xdr:col>2</xdr:col>
                    <xdr:colOff>419100</xdr:colOff>
                    <xdr:row>15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H15"/>
  <sheetViews>
    <sheetView workbookViewId="0">
      <selection activeCell="C3" sqref="C3"/>
    </sheetView>
  </sheetViews>
  <sheetFormatPr baseColWidth="10" defaultRowHeight="14.4" x14ac:dyDescent="0.3"/>
  <cols>
    <col min="1" max="1" width="19" bestFit="1" customWidth="1"/>
    <col min="2" max="2" width="32" bestFit="1" customWidth="1"/>
    <col min="3" max="3" width="8.33203125" bestFit="1" customWidth="1"/>
    <col min="4" max="5" width="9.33203125" bestFit="1" customWidth="1"/>
    <col min="6" max="6" width="16.33203125" bestFit="1" customWidth="1"/>
  </cols>
  <sheetData>
    <row r="1" spans="1:8" ht="29.4" thickBot="1" x14ac:dyDescent="0.6">
      <c r="A1" s="134" t="s">
        <v>40</v>
      </c>
      <c r="B1" s="135"/>
      <c r="C1" s="135"/>
      <c r="D1" s="135"/>
      <c r="E1" s="135"/>
      <c r="F1" s="135"/>
      <c r="G1" s="135"/>
      <c r="H1" s="136"/>
    </row>
    <row r="3" spans="1:8" x14ac:dyDescent="0.3">
      <c r="A3" t="s">
        <v>41</v>
      </c>
      <c r="B3" s="7">
        <v>0.65</v>
      </c>
      <c r="C3" s="7">
        <v>0.65</v>
      </c>
    </row>
    <row r="4" spans="1:8" x14ac:dyDescent="0.3">
      <c r="A4" t="s">
        <v>28</v>
      </c>
      <c r="B4" s="7">
        <v>18</v>
      </c>
      <c r="C4" s="8"/>
    </row>
    <row r="5" spans="1:8" x14ac:dyDescent="0.3">
      <c r="A5" t="s">
        <v>29</v>
      </c>
      <c r="B5" s="7">
        <v>27</v>
      </c>
      <c r="C5" s="8"/>
    </row>
    <row r="6" spans="1:8" x14ac:dyDescent="0.3">
      <c r="A6" t="s">
        <v>30</v>
      </c>
      <c r="B6" s="7">
        <v>34</v>
      </c>
      <c r="C6" s="8"/>
    </row>
    <row r="7" spans="1:8" x14ac:dyDescent="0.3">
      <c r="A7" t="s">
        <v>42</v>
      </c>
      <c r="B7" s="7">
        <v>216.5</v>
      </c>
      <c r="C7" s="8"/>
    </row>
    <row r="8" spans="1:8" x14ac:dyDescent="0.3">
      <c r="A8" t="s">
        <v>43</v>
      </c>
      <c r="B8" s="7">
        <v>35</v>
      </c>
      <c r="C8" s="8"/>
    </row>
    <row r="9" spans="1:8" x14ac:dyDescent="0.3">
      <c r="B9" s="2"/>
    </row>
    <row r="10" spans="1:8" x14ac:dyDescent="0.3">
      <c r="A10" t="s">
        <v>31</v>
      </c>
      <c r="B10" s="2"/>
      <c r="C10" s="5" t="s">
        <v>48</v>
      </c>
      <c r="D10" s="5" t="s">
        <v>49</v>
      </c>
      <c r="E10" s="5" t="s">
        <v>50</v>
      </c>
      <c r="F10" s="5" t="s">
        <v>51</v>
      </c>
    </row>
    <row r="11" spans="1:8" x14ac:dyDescent="0.3">
      <c r="B11" s="2" t="s">
        <v>44</v>
      </c>
      <c r="C11" s="4">
        <v>17.05</v>
      </c>
      <c r="D11" s="4">
        <v>25.55</v>
      </c>
      <c r="E11" s="4">
        <v>33.75</v>
      </c>
      <c r="F11" s="4">
        <v>8.85</v>
      </c>
    </row>
    <row r="12" spans="1:8" x14ac:dyDescent="0.3">
      <c r="B12" s="2" t="s">
        <v>45</v>
      </c>
      <c r="C12" s="4">
        <v>17.05</v>
      </c>
      <c r="D12" s="4">
        <v>25.55</v>
      </c>
      <c r="E12" s="4">
        <v>33.75</v>
      </c>
      <c r="F12" s="4">
        <v>8.85</v>
      </c>
    </row>
    <row r="13" spans="1:8" x14ac:dyDescent="0.3">
      <c r="B13" s="2" t="s">
        <v>46</v>
      </c>
      <c r="C13" s="4">
        <v>25.8</v>
      </c>
      <c r="D13" s="4">
        <v>33.75</v>
      </c>
      <c r="E13" s="4">
        <v>41.65</v>
      </c>
      <c r="F13" s="4">
        <v>8.85</v>
      </c>
    </row>
    <row r="14" spans="1:8" x14ac:dyDescent="0.3">
      <c r="B14" s="2" t="s">
        <v>47</v>
      </c>
      <c r="C14" s="4">
        <v>34.049999999999997</v>
      </c>
      <c r="D14" s="4">
        <v>50.15</v>
      </c>
      <c r="E14" s="4">
        <v>70</v>
      </c>
      <c r="F14" s="4">
        <v>8.85</v>
      </c>
    </row>
    <row r="15" spans="1:8" x14ac:dyDescent="0.3">
      <c r="B15" s="2" t="s">
        <v>52</v>
      </c>
      <c r="C15" s="4">
        <v>17.05</v>
      </c>
      <c r="D15" s="4">
        <v>8.85</v>
      </c>
      <c r="E15" s="4">
        <v>8.85</v>
      </c>
      <c r="F15" s="4">
        <v>8.85</v>
      </c>
    </row>
  </sheetData>
  <sheetProtection selectLockedCells="1" selectUnlockedCells="1"/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>CSN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Réjean Chouinard</dc:creator>
  <cp:lastModifiedBy>Annie St-Amant</cp:lastModifiedBy>
  <cp:lastPrinted>2014-09-25T18:53:41Z</cp:lastPrinted>
  <dcterms:created xsi:type="dcterms:W3CDTF">2014-03-05T15:32:58Z</dcterms:created>
  <dcterms:modified xsi:type="dcterms:W3CDTF">2025-06-11T18:26:26Z</dcterms:modified>
</cp:coreProperties>
</file>